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45" yWindow="75" windowWidth="24795" windowHeight="1227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9" i="2" l="1"/>
  <c r="H24" i="2"/>
  <c r="H7" i="2"/>
  <c r="H8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5" i="2"/>
  <c r="H26" i="2"/>
  <c r="H27" i="2"/>
  <c r="H28" i="2"/>
  <c r="H29" i="2"/>
  <c r="H30" i="2"/>
  <c r="H6" i="2"/>
  <c r="F32" i="2"/>
  <c r="E32" i="2"/>
  <c r="H32" i="2" s="1"/>
  <c r="D32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H43" i="1"/>
  <c r="G43" i="1"/>
  <c r="F43" i="1"/>
  <c r="E43" i="1"/>
  <c r="D43" i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E3" i="1"/>
  <c r="E4" i="1" s="1"/>
  <c r="D4" i="1"/>
  <c r="F3" i="1" l="1"/>
  <c r="G3" i="1" l="1"/>
  <c r="F4" i="1"/>
  <c r="G4" i="1" l="1"/>
  <c r="H3" i="1"/>
  <c r="H4" i="1" s="1"/>
</calcChain>
</file>

<file path=xl/sharedStrings.xml><?xml version="1.0" encoding="utf-8"?>
<sst xmlns="http://schemas.openxmlformats.org/spreadsheetml/2006/main" count="84" uniqueCount="44">
  <si>
    <t>AWAM Bluetooth Reads by Day + Notes</t>
  </si>
  <si>
    <t>TOTAL</t>
  </si>
  <si>
    <t>SITE</t>
  </si>
  <si>
    <t>LOCATION NAME</t>
  </si>
  <si>
    <t>IH-29</t>
  </si>
  <si>
    <t>Lincoln Highway (Old 183)</t>
  </si>
  <si>
    <t>Railroad Highway</t>
  </si>
  <si>
    <t>IH-80</t>
  </si>
  <si>
    <t>US 6</t>
  </si>
  <si>
    <t>IA 92</t>
  </si>
  <si>
    <t>Wabash (Old 275)</t>
  </si>
  <si>
    <t>US 75</t>
  </si>
  <si>
    <t>NE 50</t>
  </si>
  <si>
    <t>NE 92</t>
  </si>
  <si>
    <t>NE 64</t>
  </si>
  <si>
    <t>US 275</t>
  </si>
  <si>
    <t>NE 31</t>
  </si>
  <si>
    <t>NE 133</t>
  </si>
  <si>
    <t>72nd St</t>
  </si>
  <si>
    <t>Old Hwy 275 (Reichmuth)</t>
  </si>
  <si>
    <t>US 34</t>
  </si>
  <si>
    <t>195th St</t>
  </si>
  <si>
    <t>Mahogany</t>
  </si>
  <si>
    <t>Magnolia</t>
  </si>
  <si>
    <t>Pioneer Trail</t>
  </si>
  <si>
    <t>I-80 @ Douglas C/L</t>
  </si>
  <si>
    <t>I-680 @ Center St C-D roadways</t>
  </si>
  <si>
    <t>370 @ 48th Street</t>
  </si>
  <si>
    <t>SH 75 South of I-80</t>
  </si>
  <si>
    <t>Platteview Rd E of 132nd</t>
  </si>
  <si>
    <t>Veterans Memorial Bridge @ Missouri River</t>
  </si>
  <si>
    <t>I-80 @ Missouri River</t>
  </si>
  <si>
    <t>I-480 @ Missouri River</t>
  </si>
  <si>
    <t>I-680 @ Missouri River</t>
  </si>
  <si>
    <t>Hwy 6 [Dodge] W of 132nd</t>
  </si>
  <si>
    <t>I-680 between 6 &amp; 64</t>
  </si>
  <si>
    <t>n/a</t>
  </si>
  <si>
    <t>** Units deployed on 4/22 EXCEPT for 201, 202, 204, 207, 208 which were deployed on 4/23</t>
  </si>
  <si>
    <t xml:space="preserve">** 2+3pm hours on Thur, 300+ reads those two hours on 4-24 </t>
  </si>
  <si>
    <t>** AWAM shut down 6-7am hour on 4-26</t>
  </si>
  <si>
    <t>Tue</t>
  </si>
  <si>
    <t>Wed</t>
  </si>
  <si>
    <t>Thu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</si>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</sst>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right"/>
    </xf>
    <xf numFmtId="16" fontId="0" fillId="0" borderId="0" xfId="0" applyNumberFormat="1"/>
    <xf numFmtId="3" fontId="0" fillId="0" borderId="0" xfId="0" applyNumberFormat="1" applyAlignment="1">
      <alignment horizontal="center"/>
    </xf>
    <xf numFmtId="3" fontId="0" fillId="2" borderId="0" xfId="0" applyNumberFormat="1" applyFill="1" applyAlignment="1">
      <alignment horizontal="right"/>
    </xf>
    <xf numFmtId="0" fontId="0" fillId="3" borderId="0" xfId="0" applyFill="1" applyAlignment="1">
      <alignment horizontal="center"/>
    </xf>
    <xf numFmtId="0" fontId="0" fillId="3" borderId="0" xfId="0" applyFill="1" applyAlignment="1"/>
    <xf numFmtId="3" fontId="0" fillId="3" borderId="0" xfId="0" applyNumberFormat="1" applyFill="1" applyAlignment="1">
      <alignment horizontal="right"/>
    </xf>
    <xf numFmtId="3" fontId="0" fillId="3" borderId="0" xfId="0" applyNumberFormat="1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5" topLeftCell="A6" activePane="bottomLeft" state="frozen"/>
      <selection pane="bottomLeft" sqref="A1:XFD1048576"/>
    </sheetView>
  </sheetViews>
  <sheetFormatPr defaultRowHeight="15" x14ac:dyDescent="0.25"/>
  <cols>
    <col min="1" max="1" width="10.140625" bestFit="1" customWidth="1"/>
    <col min="2" max="2" width="40.42578125" customWidth="1"/>
    <col min="3" max="3" width="1.7109375" customWidth="1"/>
    <col min="4" max="8" width="9.7109375" bestFit="1" customWidth="1"/>
  </cols>
  <sheetData>
    <row r="1" spans="1:8" x14ac:dyDescent="0.25">
      <c r="A1" t="s">
        <v>0</v>
      </c>
    </row>
    <row r="3" spans="1:8" x14ac:dyDescent="0.25">
      <c r="A3" s="2" t="s">
        <v>2</v>
      </c>
      <c r="B3" t="s">
        <v>3</v>
      </c>
      <c r="D3" s="1">
        <v>41386</v>
      </c>
      <c r="E3" s="1">
        <f>D3+1</f>
        <v>41387</v>
      </c>
      <c r="F3" s="1">
        <f>E3+1</f>
        <v>41388</v>
      </c>
      <c r="G3" s="1">
        <f>F3+1</f>
        <v>41389</v>
      </c>
      <c r="H3" s="1">
        <f>G3+1</f>
        <v>41390</v>
      </c>
    </row>
    <row r="4" spans="1:8" x14ac:dyDescent="0.25">
      <c r="D4" s="2" t="str">
        <f>TEXT(D3,"ddd")</f>
        <v>Mon</v>
      </c>
      <c r="E4" s="2" t="str">
        <f t="shared" ref="E4:H4" si="0">TEXT(E3,"ddd")</f>
        <v>Tue</v>
      </c>
      <c r="F4" s="2" t="str">
        <f t="shared" si="0"/>
        <v>Wed</v>
      </c>
      <c r="G4" s="2" t="str">
        <f t="shared" si="0"/>
        <v>Thu</v>
      </c>
      <c r="H4" s="2" t="str">
        <f t="shared" si="0"/>
        <v>Fri</v>
      </c>
    </row>
    <row r="6" spans="1:8" x14ac:dyDescent="0.25">
      <c r="A6" s="2">
        <v>100</v>
      </c>
      <c r="B6" s="3" t="s">
        <v>4</v>
      </c>
      <c r="C6" s="2"/>
      <c r="D6" s="4">
        <v>733</v>
      </c>
      <c r="E6" s="4">
        <v>1229</v>
      </c>
      <c r="F6" s="4">
        <v>1293</v>
      </c>
      <c r="G6" s="4">
        <v>1290</v>
      </c>
      <c r="H6" s="4">
        <v>161</v>
      </c>
    </row>
    <row r="7" spans="1:8" x14ac:dyDescent="0.25">
      <c r="A7" s="2">
        <f>A6+1</f>
        <v>101</v>
      </c>
      <c r="B7" s="3" t="s">
        <v>5</v>
      </c>
      <c r="C7" s="2"/>
      <c r="D7" s="4">
        <v>55</v>
      </c>
      <c r="E7" s="4">
        <v>70</v>
      </c>
      <c r="F7" s="4">
        <v>100</v>
      </c>
      <c r="G7" s="4">
        <v>91</v>
      </c>
      <c r="H7" s="4">
        <v>3</v>
      </c>
    </row>
    <row r="8" spans="1:8" x14ac:dyDescent="0.25">
      <c r="A8" s="2">
        <f t="shared" ref="A8:A41" si="1">A7+1</f>
        <v>102</v>
      </c>
      <c r="B8" s="3" t="s">
        <v>6</v>
      </c>
      <c r="C8" s="2"/>
      <c r="D8" s="4">
        <v>130</v>
      </c>
      <c r="E8" s="4">
        <v>1199</v>
      </c>
      <c r="F8" s="4">
        <v>560</v>
      </c>
      <c r="G8" s="4">
        <v>1073</v>
      </c>
      <c r="H8" s="4">
        <v>267</v>
      </c>
    </row>
    <row r="9" spans="1:8" x14ac:dyDescent="0.25">
      <c r="A9" s="2">
        <f t="shared" si="1"/>
        <v>103</v>
      </c>
      <c r="B9" s="3" t="s">
        <v>7</v>
      </c>
      <c r="C9" s="2"/>
      <c r="D9" s="4">
        <v>1098</v>
      </c>
      <c r="E9" s="4">
        <v>1684</v>
      </c>
      <c r="F9" s="4">
        <v>790</v>
      </c>
      <c r="G9" s="4">
        <v>1831</v>
      </c>
      <c r="H9" s="4">
        <v>254</v>
      </c>
    </row>
    <row r="10" spans="1:8" x14ac:dyDescent="0.25">
      <c r="A10" s="2">
        <f t="shared" si="1"/>
        <v>104</v>
      </c>
      <c r="B10" s="3" t="s">
        <v>8</v>
      </c>
      <c r="C10" s="2"/>
      <c r="D10" s="4">
        <v>71</v>
      </c>
      <c r="E10" s="4">
        <v>106</v>
      </c>
      <c r="F10" s="4">
        <v>105</v>
      </c>
      <c r="G10" s="4">
        <v>97</v>
      </c>
      <c r="H10" s="4">
        <v>13</v>
      </c>
    </row>
    <row r="11" spans="1:8" x14ac:dyDescent="0.25">
      <c r="A11" s="2">
        <f t="shared" si="1"/>
        <v>105</v>
      </c>
      <c r="B11" s="3" t="s">
        <v>9</v>
      </c>
      <c r="C11" s="2"/>
      <c r="D11" s="4">
        <v>131</v>
      </c>
      <c r="E11" s="4">
        <v>155</v>
      </c>
      <c r="F11" s="4">
        <v>184</v>
      </c>
      <c r="G11" s="4">
        <v>132</v>
      </c>
      <c r="H11" s="4">
        <v>9</v>
      </c>
    </row>
    <row r="12" spans="1:8" x14ac:dyDescent="0.25">
      <c r="A12" s="2">
        <f t="shared" si="1"/>
        <v>106</v>
      </c>
      <c r="B12" s="3" t="s">
        <v>10</v>
      </c>
      <c r="C12" s="2"/>
      <c r="D12" s="4">
        <v>54</v>
      </c>
      <c r="E12" s="4">
        <v>117</v>
      </c>
      <c r="F12" s="4">
        <v>94</v>
      </c>
      <c r="G12" s="4">
        <v>91</v>
      </c>
      <c r="H12" s="4">
        <v>8</v>
      </c>
    </row>
    <row r="13" spans="1:8" x14ac:dyDescent="0.25">
      <c r="A13" s="2">
        <f t="shared" si="1"/>
        <v>107</v>
      </c>
      <c r="B13" s="3" t="s">
        <v>4</v>
      </c>
      <c r="C13" s="2"/>
      <c r="D13" s="4">
        <v>702</v>
      </c>
      <c r="E13" s="4">
        <v>1250</v>
      </c>
      <c r="F13" s="4">
        <v>1278</v>
      </c>
      <c r="G13" s="4">
        <v>1224</v>
      </c>
      <c r="H13" s="4">
        <v>131</v>
      </c>
    </row>
    <row r="14" spans="1:8" x14ac:dyDescent="0.25">
      <c r="A14" s="2">
        <f t="shared" si="1"/>
        <v>108</v>
      </c>
      <c r="B14" s="3" t="s">
        <v>11</v>
      </c>
      <c r="C14" s="2"/>
      <c r="D14" s="4">
        <v>251</v>
      </c>
      <c r="E14" s="4">
        <v>609</v>
      </c>
      <c r="F14" s="4">
        <v>639</v>
      </c>
      <c r="G14" s="4">
        <v>703</v>
      </c>
      <c r="H14" s="4">
        <v>64</v>
      </c>
    </row>
    <row r="15" spans="1:8" x14ac:dyDescent="0.25">
      <c r="A15" s="2">
        <f t="shared" si="1"/>
        <v>109</v>
      </c>
      <c r="B15" s="3" t="s">
        <v>12</v>
      </c>
      <c r="C15" s="2"/>
      <c r="D15" s="4">
        <v>91</v>
      </c>
      <c r="E15" s="4">
        <v>275</v>
      </c>
      <c r="F15" s="4">
        <v>290</v>
      </c>
      <c r="G15" s="4">
        <v>252</v>
      </c>
      <c r="H15" s="4">
        <v>21</v>
      </c>
    </row>
    <row r="16" spans="1:8" x14ac:dyDescent="0.25">
      <c r="A16" s="2">
        <f t="shared" si="1"/>
        <v>110</v>
      </c>
      <c r="B16" s="3" t="s">
        <v>7</v>
      </c>
      <c r="C16" s="2"/>
      <c r="D16" s="4">
        <v>940</v>
      </c>
      <c r="E16" s="4">
        <v>2474</v>
      </c>
      <c r="F16" s="4">
        <v>2694</v>
      </c>
      <c r="G16" s="4">
        <v>2681</v>
      </c>
      <c r="H16" s="4">
        <v>283</v>
      </c>
    </row>
    <row r="17" spans="1:10" x14ac:dyDescent="0.25">
      <c r="A17" s="2">
        <f t="shared" si="1"/>
        <v>111</v>
      </c>
      <c r="B17" s="3" t="s">
        <v>8</v>
      </c>
      <c r="C17" s="2"/>
      <c r="D17" s="4">
        <v>83</v>
      </c>
      <c r="E17" s="4">
        <v>213</v>
      </c>
      <c r="F17" s="4">
        <v>241</v>
      </c>
      <c r="G17" s="4">
        <v>244</v>
      </c>
      <c r="H17" s="4">
        <v>11</v>
      </c>
    </row>
    <row r="18" spans="1:10" x14ac:dyDescent="0.25">
      <c r="A18" s="2">
        <f t="shared" si="1"/>
        <v>112</v>
      </c>
      <c r="B18" s="3" t="s">
        <v>13</v>
      </c>
      <c r="C18" s="2"/>
      <c r="D18" s="4">
        <v>75</v>
      </c>
      <c r="E18" s="4">
        <v>201</v>
      </c>
      <c r="F18" s="4">
        <v>270</v>
      </c>
      <c r="G18" s="4">
        <v>249</v>
      </c>
      <c r="H18" s="4">
        <v>11</v>
      </c>
    </row>
    <row r="19" spans="1:10" x14ac:dyDescent="0.25">
      <c r="A19" s="2">
        <f t="shared" si="1"/>
        <v>113</v>
      </c>
      <c r="B19" s="3" t="s">
        <v>14</v>
      </c>
      <c r="C19" s="2"/>
      <c r="D19" s="4">
        <v>18</v>
      </c>
      <c r="E19" s="4">
        <v>41</v>
      </c>
      <c r="F19" s="4">
        <v>65</v>
      </c>
      <c r="G19" s="4">
        <v>65</v>
      </c>
      <c r="H19" s="4">
        <v>5</v>
      </c>
    </row>
    <row r="20" spans="1:10" x14ac:dyDescent="0.25">
      <c r="A20" s="2">
        <f t="shared" si="1"/>
        <v>114</v>
      </c>
      <c r="B20" s="3" t="s">
        <v>15</v>
      </c>
      <c r="C20" s="2"/>
      <c r="D20" s="4">
        <v>231</v>
      </c>
      <c r="E20" s="4">
        <v>624</v>
      </c>
      <c r="F20" s="4">
        <v>629</v>
      </c>
      <c r="G20" s="4">
        <v>634</v>
      </c>
      <c r="H20" s="4">
        <v>51</v>
      </c>
    </row>
    <row r="21" spans="1:10" x14ac:dyDescent="0.25">
      <c r="A21" s="2">
        <f t="shared" si="1"/>
        <v>115</v>
      </c>
      <c r="B21" s="3" t="s">
        <v>16</v>
      </c>
      <c r="C21" s="2"/>
      <c r="D21" s="4">
        <v>45</v>
      </c>
      <c r="E21" s="4">
        <v>82</v>
      </c>
      <c r="F21" s="4">
        <v>80</v>
      </c>
      <c r="G21" s="4">
        <v>86</v>
      </c>
      <c r="H21" s="4">
        <v>6</v>
      </c>
    </row>
    <row r="22" spans="1:10" x14ac:dyDescent="0.25">
      <c r="A22" s="2">
        <f t="shared" si="1"/>
        <v>116</v>
      </c>
      <c r="B22" s="3" t="s">
        <v>17</v>
      </c>
      <c r="C22" s="2"/>
      <c r="D22" s="4">
        <v>454</v>
      </c>
      <c r="E22" s="4">
        <v>1015</v>
      </c>
      <c r="F22" s="4">
        <v>858</v>
      </c>
      <c r="G22" s="4">
        <v>884</v>
      </c>
      <c r="H22" s="4">
        <v>55</v>
      </c>
    </row>
    <row r="23" spans="1:10" x14ac:dyDescent="0.25">
      <c r="A23" s="2">
        <f t="shared" si="1"/>
        <v>117</v>
      </c>
      <c r="B23" s="3" t="s">
        <v>11</v>
      </c>
      <c r="C23" s="2"/>
      <c r="D23" s="4">
        <v>131</v>
      </c>
      <c r="E23" s="4">
        <v>279</v>
      </c>
      <c r="F23" s="4">
        <v>302</v>
      </c>
      <c r="G23" s="4">
        <v>279</v>
      </c>
      <c r="H23" s="4">
        <v>28</v>
      </c>
    </row>
    <row r="24" spans="1:10" x14ac:dyDescent="0.25">
      <c r="A24" s="2">
        <f t="shared" si="1"/>
        <v>118</v>
      </c>
      <c r="B24" s="3" t="s">
        <v>18</v>
      </c>
      <c r="C24" s="2"/>
      <c r="D24" s="4">
        <v>60</v>
      </c>
      <c r="E24" s="4">
        <v>123</v>
      </c>
      <c r="F24" s="4">
        <v>99</v>
      </c>
      <c r="G24" s="4">
        <v>417</v>
      </c>
      <c r="H24" s="4">
        <v>14</v>
      </c>
      <c r="J24" t="s">
        <v>38</v>
      </c>
    </row>
    <row r="25" spans="1:10" x14ac:dyDescent="0.25">
      <c r="A25" s="2">
        <f t="shared" si="1"/>
        <v>119</v>
      </c>
      <c r="B25" s="3" t="s">
        <v>19</v>
      </c>
      <c r="C25" s="2"/>
      <c r="D25" s="4">
        <v>127</v>
      </c>
      <c r="E25" s="4">
        <v>195</v>
      </c>
      <c r="F25" s="4">
        <v>188</v>
      </c>
      <c r="G25" s="4">
        <v>207</v>
      </c>
      <c r="H25" s="4">
        <v>19</v>
      </c>
    </row>
    <row r="26" spans="1:10" x14ac:dyDescent="0.25">
      <c r="A26" s="2">
        <f t="shared" si="1"/>
        <v>120</v>
      </c>
      <c r="B26" s="3" t="s">
        <v>20</v>
      </c>
      <c r="C26" s="2"/>
      <c r="D26" s="4">
        <v>192</v>
      </c>
      <c r="E26" s="4">
        <v>351</v>
      </c>
      <c r="F26" s="4">
        <v>343</v>
      </c>
      <c r="G26" s="4">
        <v>318</v>
      </c>
      <c r="H26" s="4">
        <v>36</v>
      </c>
    </row>
    <row r="27" spans="1:10" x14ac:dyDescent="0.25">
      <c r="A27" s="2">
        <f t="shared" si="1"/>
        <v>121</v>
      </c>
      <c r="B27" s="3" t="s">
        <v>21</v>
      </c>
      <c r="C27" s="2"/>
      <c r="D27" s="4">
        <v>28</v>
      </c>
      <c r="E27" s="4">
        <v>31</v>
      </c>
      <c r="F27" s="4">
        <v>27</v>
      </c>
      <c r="G27" s="4">
        <v>42</v>
      </c>
      <c r="H27" s="4">
        <v>6</v>
      </c>
    </row>
    <row r="28" spans="1:10" x14ac:dyDescent="0.25">
      <c r="A28" s="2">
        <f t="shared" si="1"/>
        <v>122</v>
      </c>
      <c r="B28" s="3" t="s">
        <v>22</v>
      </c>
      <c r="C28" s="2"/>
      <c r="D28" s="4">
        <v>34</v>
      </c>
      <c r="E28" s="4">
        <v>32</v>
      </c>
      <c r="F28" s="4">
        <v>48</v>
      </c>
      <c r="G28" s="4">
        <v>33</v>
      </c>
      <c r="H28" s="4">
        <v>3</v>
      </c>
    </row>
    <row r="29" spans="1:10" x14ac:dyDescent="0.25">
      <c r="A29" s="2">
        <f t="shared" si="1"/>
        <v>123</v>
      </c>
      <c r="B29" s="3" t="s">
        <v>23</v>
      </c>
      <c r="C29" s="2"/>
      <c r="D29" s="4">
        <v>13</v>
      </c>
      <c r="E29" s="4">
        <v>9</v>
      </c>
      <c r="F29" s="4">
        <v>34</v>
      </c>
      <c r="G29" s="4">
        <v>20</v>
      </c>
      <c r="H29" s="4">
        <v>1</v>
      </c>
    </row>
    <row r="30" spans="1:10" x14ac:dyDescent="0.25">
      <c r="A30" s="2">
        <f t="shared" si="1"/>
        <v>124</v>
      </c>
      <c r="B30" s="3" t="s">
        <v>24</v>
      </c>
      <c r="C30" s="2"/>
      <c r="D30" s="4">
        <v>11</v>
      </c>
      <c r="E30" s="4">
        <v>4</v>
      </c>
      <c r="F30" s="4">
        <v>3</v>
      </c>
      <c r="G30" s="4">
        <v>8</v>
      </c>
      <c r="H30" s="4">
        <v>1</v>
      </c>
    </row>
    <row r="31" spans="1:10" x14ac:dyDescent="0.25">
      <c r="A31" s="2">
        <v>201</v>
      </c>
      <c r="B31" s="3" t="s">
        <v>25</v>
      </c>
      <c r="C31" s="2"/>
      <c r="D31" s="4" t="s">
        <v>36</v>
      </c>
      <c r="E31" s="4">
        <v>3885</v>
      </c>
      <c r="F31" s="4">
        <v>5875</v>
      </c>
      <c r="G31" s="4">
        <v>6426</v>
      </c>
      <c r="H31" s="4">
        <v>1180</v>
      </c>
    </row>
    <row r="32" spans="1:10" x14ac:dyDescent="0.25">
      <c r="A32" s="2">
        <f t="shared" si="1"/>
        <v>202</v>
      </c>
      <c r="B32" s="3" t="s">
        <v>26</v>
      </c>
      <c r="C32" s="2"/>
      <c r="D32" s="4" t="s">
        <v>36</v>
      </c>
      <c r="E32" s="4">
        <v>3634</v>
      </c>
      <c r="F32" s="4">
        <v>5138</v>
      </c>
      <c r="G32" s="4">
        <v>5168</v>
      </c>
      <c r="H32" s="4">
        <v>551</v>
      </c>
    </row>
    <row r="33" spans="1:8" x14ac:dyDescent="0.25">
      <c r="A33" s="2">
        <f t="shared" si="1"/>
        <v>203</v>
      </c>
      <c r="B33" s="3" t="s">
        <v>27</v>
      </c>
      <c r="C33" s="2"/>
      <c r="D33" s="4">
        <v>480</v>
      </c>
      <c r="E33" s="4">
        <v>1502</v>
      </c>
      <c r="F33" s="4">
        <v>1640</v>
      </c>
      <c r="G33" s="4">
        <v>1545</v>
      </c>
      <c r="H33" s="4">
        <v>133</v>
      </c>
    </row>
    <row r="34" spans="1:8" x14ac:dyDescent="0.25">
      <c r="A34" s="2">
        <f t="shared" si="1"/>
        <v>204</v>
      </c>
      <c r="B34" s="3" t="s">
        <v>28</v>
      </c>
      <c r="C34" s="2"/>
      <c r="D34" s="4" t="s">
        <v>36</v>
      </c>
      <c r="E34" s="4">
        <v>2495</v>
      </c>
      <c r="F34" s="4">
        <v>2678</v>
      </c>
      <c r="G34" s="4">
        <v>2477</v>
      </c>
      <c r="H34" s="4">
        <v>444</v>
      </c>
    </row>
    <row r="35" spans="1:8" x14ac:dyDescent="0.25">
      <c r="A35" s="2">
        <f t="shared" si="1"/>
        <v>205</v>
      </c>
      <c r="B35" s="3" t="s">
        <v>29</v>
      </c>
      <c r="C35" s="2"/>
      <c r="D35" s="4">
        <v>60</v>
      </c>
      <c r="E35" s="4">
        <v>120</v>
      </c>
      <c r="F35" s="4">
        <v>135</v>
      </c>
      <c r="G35" s="4">
        <v>138</v>
      </c>
      <c r="H35" s="4">
        <v>10</v>
      </c>
    </row>
    <row r="36" spans="1:8" x14ac:dyDescent="0.25">
      <c r="A36" s="2">
        <f t="shared" si="1"/>
        <v>206</v>
      </c>
      <c r="B36" s="3" t="s">
        <v>30</v>
      </c>
      <c r="C36" s="2"/>
      <c r="D36" s="4">
        <v>232</v>
      </c>
      <c r="E36" s="4">
        <v>353</v>
      </c>
      <c r="F36" s="4">
        <v>348</v>
      </c>
      <c r="G36" s="4">
        <v>384</v>
      </c>
      <c r="H36" s="4">
        <v>45</v>
      </c>
    </row>
    <row r="37" spans="1:8" x14ac:dyDescent="0.25">
      <c r="A37" s="2">
        <f t="shared" si="1"/>
        <v>207</v>
      </c>
      <c r="B37" s="3" t="s">
        <v>31</v>
      </c>
      <c r="C37" s="2"/>
      <c r="D37" s="4" t="s">
        <v>36</v>
      </c>
      <c r="E37" s="4">
        <v>2848</v>
      </c>
      <c r="F37" s="4">
        <v>3959</v>
      </c>
      <c r="G37" s="4">
        <v>3932</v>
      </c>
      <c r="H37" s="4">
        <v>820</v>
      </c>
    </row>
    <row r="38" spans="1:8" x14ac:dyDescent="0.25">
      <c r="A38" s="2">
        <f t="shared" si="1"/>
        <v>208</v>
      </c>
      <c r="B38" s="3" t="s">
        <v>32</v>
      </c>
      <c r="C38" s="2"/>
      <c r="D38" s="4" t="s">
        <v>36</v>
      </c>
      <c r="E38" s="4">
        <v>1363</v>
      </c>
      <c r="F38" s="4">
        <v>1895</v>
      </c>
      <c r="G38" s="4">
        <v>1945</v>
      </c>
      <c r="H38" s="4">
        <v>262</v>
      </c>
    </row>
    <row r="39" spans="1:8" x14ac:dyDescent="0.25">
      <c r="A39" s="2">
        <f t="shared" si="1"/>
        <v>209</v>
      </c>
      <c r="B39" s="3" t="s">
        <v>33</v>
      </c>
      <c r="C39" s="2"/>
      <c r="D39" s="4">
        <v>438</v>
      </c>
      <c r="E39" s="4">
        <v>750</v>
      </c>
      <c r="F39" s="4">
        <v>767</v>
      </c>
      <c r="G39" s="4">
        <v>801</v>
      </c>
      <c r="H39" s="4">
        <v>92</v>
      </c>
    </row>
    <row r="40" spans="1:8" x14ac:dyDescent="0.25">
      <c r="A40" s="2">
        <f t="shared" si="1"/>
        <v>210</v>
      </c>
      <c r="B40" s="3" t="s">
        <v>34</v>
      </c>
      <c r="C40" s="2"/>
      <c r="D40" s="4">
        <v>1666</v>
      </c>
      <c r="E40" s="4">
        <v>4942</v>
      </c>
      <c r="F40" s="4">
        <v>4672</v>
      </c>
      <c r="G40" s="4">
        <v>4377</v>
      </c>
      <c r="H40" s="4">
        <v>484</v>
      </c>
    </row>
    <row r="41" spans="1:8" x14ac:dyDescent="0.25">
      <c r="A41" s="2">
        <f t="shared" si="1"/>
        <v>211</v>
      </c>
      <c r="B41" s="3" t="s">
        <v>35</v>
      </c>
      <c r="C41" s="2"/>
      <c r="D41" s="4">
        <v>1026</v>
      </c>
      <c r="E41" s="4">
        <v>3072</v>
      </c>
      <c r="F41" s="4">
        <v>3113</v>
      </c>
      <c r="G41" s="4">
        <v>3063</v>
      </c>
      <c r="H41" s="4">
        <v>366</v>
      </c>
    </row>
    <row r="42" spans="1:8" x14ac:dyDescent="0.25">
      <c r="A42" s="2"/>
      <c r="B42" s="2"/>
      <c r="C42" s="2"/>
      <c r="D42" s="4"/>
      <c r="E42" s="4"/>
      <c r="F42" s="4"/>
      <c r="G42" s="4"/>
      <c r="H42" s="4"/>
    </row>
    <row r="43" spans="1:8" x14ac:dyDescent="0.25">
      <c r="A43" s="2" t="s">
        <v>1</v>
      </c>
      <c r="B43" s="2"/>
      <c r="C43" s="2"/>
      <c r="D43" s="4">
        <f>SUM(D6:D41)</f>
        <v>9660</v>
      </c>
      <c r="E43" s="4">
        <f t="shared" ref="E43:H43" si="2">SUM(E6:E41)</f>
        <v>37332</v>
      </c>
      <c r="F43" s="4">
        <f t="shared" si="2"/>
        <v>41434</v>
      </c>
      <c r="G43" s="4">
        <f t="shared" si="2"/>
        <v>43207</v>
      </c>
      <c r="H43" s="4">
        <f t="shared" si="2"/>
        <v>5848</v>
      </c>
    </row>
    <row r="44" spans="1:8" x14ac:dyDescent="0.25">
      <c r="A44" s="2"/>
      <c r="B44" s="2"/>
      <c r="C44" s="2"/>
    </row>
    <row r="45" spans="1:8" x14ac:dyDescent="0.25">
      <c r="A45" s="2"/>
      <c r="B45" s="3" t="s">
        <v>37</v>
      </c>
      <c r="C45" s="2"/>
    </row>
    <row r="46" spans="1:8" x14ac:dyDescent="0.25">
      <c r="B46" t="s">
        <v>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workbookViewId="0">
      <selection activeCell="K18" sqref="K18"/>
    </sheetView>
  </sheetViews>
  <sheetFormatPr defaultRowHeight="15" x14ac:dyDescent="0.25"/>
  <cols>
    <col min="1" max="1" width="10.140625" bestFit="1" customWidth="1"/>
    <col min="2" max="2" width="40.42578125" customWidth="1"/>
    <col min="3" max="3" width="1.7109375" customWidth="1"/>
    <col min="4" max="7" width="9.7109375" bestFit="1" customWidth="1"/>
    <col min="8" max="8" width="9.140625" style="2"/>
  </cols>
  <sheetData>
    <row r="1" spans="1:12" x14ac:dyDescent="0.25">
      <c r="A1" t="s">
        <v>0</v>
      </c>
    </row>
    <row r="3" spans="1:12" x14ac:dyDescent="0.25">
      <c r="A3" s="2" t="s">
        <v>2</v>
      </c>
      <c r="B3" t="s">
        <v>3</v>
      </c>
      <c r="D3" s="1">
        <v>41387</v>
      </c>
      <c r="E3" s="1">
        <v>41388</v>
      </c>
      <c r="F3" s="1">
        <v>41389</v>
      </c>
      <c r="G3" s="1"/>
      <c r="J3" s="5"/>
      <c r="K3" s="5"/>
      <c r="L3" s="5"/>
    </row>
    <row r="4" spans="1:12" x14ac:dyDescent="0.25">
      <c r="D4" s="2" t="s">
        <v>40</v>
      </c>
      <c r="E4" s="2" t="s">
        <v>41</v>
      </c>
      <c r="F4" s="2" t="s">
        <v>42</v>
      </c>
      <c r="G4" s="2"/>
      <c r="H4" s="2" t="s">
        <v>43</v>
      </c>
    </row>
    <row r="6" spans="1:12" x14ac:dyDescent="0.25">
      <c r="A6" s="2">
        <v>100</v>
      </c>
      <c r="B6" s="3" t="s">
        <v>4</v>
      </c>
      <c r="C6" s="2"/>
      <c r="D6" s="4">
        <v>1229</v>
      </c>
      <c r="E6" s="4">
        <v>1293</v>
      </c>
      <c r="F6" s="4">
        <v>1290</v>
      </c>
      <c r="G6" s="4"/>
      <c r="H6" s="6">
        <f>AVERAGE(D6:F6)</f>
        <v>1270.6666666666667</v>
      </c>
    </row>
    <row r="7" spans="1:12" x14ac:dyDescent="0.25">
      <c r="A7" s="2">
        <f>A6+1</f>
        <v>101</v>
      </c>
      <c r="B7" s="3" t="s">
        <v>5</v>
      </c>
      <c r="C7" s="2"/>
      <c r="D7" s="4">
        <v>70</v>
      </c>
      <c r="E7" s="4">
        <v>100</v>
      </c>
      <c r="F7" s="4">
        <v>91</v>
      </c>
      <c r="G7" s="4"/>
      <c r="H7" s="6">
        <f t="shared" ref="H7:H32" si="0">AVERAGE(D7:F7)</f>
        <v>87</v>
      </c>
    </row>
    <row r="8" spans="1:12" x14ac:dyDescent="0.25">
      <c r="A8" s="2">
        <f t="shared" ref="A8:A30" si="1">A7+1</f>
        <v>102</v>
      </c>
      <c r="B8" s="3" t="s">
        <v>6</v>
      </c>
      <c r="C8" s="2"/>
      <c r="D8" s="4">
        <v>1199</v>
      </c>
      <c r="E8" s="4">
        <v>560</v>
      </c>
      <c r="F8" s="4">
        <v>1073</v>
      </c>
      <c r="G8" s="4"/>
      <c r="H8" s="6">
        <f t="shared" si="0"/>
        <v>944</v>
      </c>
    </row>
    <row r="9" spans="1:12" x14ac:dyDescent="0.25">
      <c r="A9" s="2">
        <f t="shared" si="1"/>
        <v>103</v>
      </c>
      <c r="B9" s="3" t="s">
        <v>7</v>
      </c>
      <c r="C9" s="2"/>
      <c r="D9" s="4">
        <v>1684</v>
      </c>
      <c r="E9" s="7">
        <v>0</v>
      </c>
      <c r="F9" s="4">
        <v>1831</v>
      </c>
      <c r="G9" s="4"/>
      <c r="H9" s="6">
        <f>(D9+F9)/2</f>
        <v>1757.5</v>
      </c>
      <c r="J9" s="12">
        <v>790</v>
      </c>
    </row>
    <row r="10" spans="1:12" x14ac:dyDescent="0.25">
      <c r="A10" s="2">
        <f t="shared" si="1"/>
        <v>104</v>
      </c>
      <c r="B10" s="3" t="s">
        <v>8</v>
      </c>
      <c r="C10" s="2"/>
      <c r="D10" s="4">
        <v>106</v>
      </c>
      <c r="E10" s="4">
        <v>105</v>
      </c>
      <c r="F10" s="4">
        <v>97</v>
      </c>
      <c r="G10" s="4"/>
      <c r="H10" s="6">
        <f t="shared" si="0"/>
        <v>102.66666666666667</v>
      </c>
    </row>
    <row r="11" spans="1:12" x14ac:dyDescent="0.25">
      <c r="A11" s="2">
        <f t="shared" si="1"/>
        <v>105</v>
      </c>
      <c r="B11" s="3" t="s">
        <v>9</v>
      </c>
      <c r="C11" s="2"/>
      <c r="D11" s="4">
        <v>155</v>
      </c>
      <c r="E11" s="4">
        <v>184</v>
      </c>
      <c r="F11" s="4">
        <v>132</v>
      </c>
      <c r="G11" s="4"/>
      <c r="H11" s="6">
        <f t="shared" si="0"/>
        <v>157</v>
      </c>
    </row>
    <row r="12" spans="1:12" x14ac:dyDescent="0.25">
      <c r="A12" s="2">
        <f t="shared" si="1"/>
        <v>106</v>
      </c>
      <c r="B12" s="3" t="s">
        <v>10</v>
      </c>
      <c r="C12" s="2"/>
      <c r="D12" s="4">
        <v>117</v>
      </c>
      <c r="E12" s="4">
        <v>94</v>
      </c>
      <c r="F12" s="4">
        <v>91</v>
      </c>
      <c r="G12" s="4"/>
      <c r="H12" s="6">
        <f t="shared" si="0"/>
        <v>100.66666666666667</v>
      </c>
    </row>
    <row r="13" spans="1:12" x14ac:dyDescent="0.25">
      <c r="A13" s="2">
        <f t="shared" si="1"/>
        <v>107</v>
      </c>
      <c r="B13" s="3" t="s">
        <v>4</v>
      </c>
      <c r="C13" s="2"/>
      <c r="D13" s="4">
        <v>1250</v>
      </c>
      <c r="E13" s="4">
        <v>1278</v>
      </c>
      <c r="F13" s="4">
        <v>1224</v>
      </c>
      <c r="G13" s="4"/>
      <c r="H13" s="6">
        <f t="shared" si="0"/>
        <v>1250.6666666666667</v>
      </c>
    </row>
    <row r="14" spans="1:12" x14ac:dyDescent="0.25">
      <c r="A14" s="2">
        <f t="shared" si="1"/>
        <v>108</v>
      </c>
      <c r="B14" s="3" t="s">
        <v>11</v>
      </c>
      <c r="C14" s="2"/>
      <c r="D14" s="4">
        <v>609</v>
      </c>
      <c r="E14" s="4">
        <v>639</v>
      </c>
      <c r="F14" s="4">
        <v>703</v>
      </c>
      <c r="G14" s="4"/>
      <c r="H14" s="6">
        <f t="shared" si="0"/>
        <v>650.33333333333337</v>
      </c>
    </row>
    <row r="15" spans="1:12" x14ac:dyDescent="0.25">
      <c r="A15" s="2">
        <f t="shared" si="1"/>
        <v>109</v>
      </c>
      <c r="B15" s="3" t="s">
        <v>12</v>
      </c>
      <c r="C15" s="2"/>
      <c r="D15" s="4">
        <v>275</v>
      </c>
      <c r="E15" s="4">
        <v>290</v>
      </c>
      <c r="F15" s="4">
        <v>252</v>
      </c>
      <c r="G15" s="4"/>
      <c r="H15" s="6">
        <f t="shared" si="0"/>
        <v>272.33333333333331</v>
      </c>
    </row>
    <row r="16" spans="1:12" x14ac:dyDescent="0.25">
      <c r="A16" s="2">
        <f t="shared" si="1"/>
        <v>110</v>
      </c>
      <c r="B16" s="3" t="s">
        <v>7</v>
      </c>
      <c r="C16" s="2"/>
      <c r="D16" s="4">
        <v>2474</v>
      </c>
      <c r="E16" s="4">
        <v>2694</v>
      </c>
      <c r="F16" s="4">
        <v>2681</v>
      </c>
      <c r="G16" s="4"/>
      <c r="H16" s="6">
        <f t="shared" si="0"/>
        <v>2616.3333333333335</v>
      </c>
    </row>
    <row r="17" spans="1:15" x14ac:dyDescent="0.25">
      <c r="A17" s="2">
        <f t="shared" si="1"/>
        <v>111</v>
      </c>
      <c r="B17" s="3" t="s">
        <v>8</v>
      </c>
      <c r="C17" s="2"/>
      <c r="D17" s="4">
        <v>213</v>
      </c>
      <c r="E17" s="4">
        <v>241</v>
      </c>
      <c r="F17" s="4">
        <v>244</v>
      </c>
      <c r="G17" s="4"/>
      <c r="H17" s="6">
        <f t="shared" si="0"/>
        <v>232.66666666666666</v>
      </c>
    </row>
    <row r="18" spans="1:15" x14ac:dyDescent="0.25">
      <c r="A18" s="2">
        <f t="shared" si="1"/>
        <v>112</v>
      </c>
      <c r="B18" s="3" t="s">
        <v>13</v>
      </c>
      <c r="C18" s="2"/>
      <c r="D18" s="4">
        <v>201</v>
      </c>
      <c r="E18" s="4">
        <v>270</v>
      </c>
      <c r="F18" s="4">
        <v>249</v>
      </c>
      <c r="G18" s="4"/>
      <c r="H18" s="6">
        <f t="shared" si="0"/>
        <v>240</v>
      </c>
    </row>
    <row r="19" spans="1:15" x14ac:dyDescent="0.25">
      <c r="A19" s="2">
        <f t="shared" si="1"/>
        <v>113</v>
      </c>
      <c r="B19" s="3" t="s">
        <v>14</v>
      </c>
      <c r="C19" s="2"/>
      <c r="D19" s="4">
        <v>41</v>
      </c>
      <c r="E19" s="4">
        <v>65</v>
      </c>
      <c r="F19" s="4">
        <v>65</v>
      </c>
      <c r="G19" s="4"/>
      <c r="H19" s="6">
        <f t="shared" si="0"/>
        <v>57</v>
      </c>
    </row>
    <row r="20" spans="1:15" x14ac:dyDescent="0.25">
      <c r="A20" s="2">
        <f t="shared" si="1"/>
        <v>114</v>
      </c>
      <c r="B20" s="3" t="s">
        <v>15</v>
      </c>
      <c r="C20" s="2"/>
      <c r="D20" s="4">
        <v>624</v>
      </c>
      <c r="E20" s="4">
        <v>629</v>
      </c>
      <c r="F20" s="4">
        <v>634</v>
      </c>
      <c r="G20" s="4"/>
      <c r="H20" s="6">
        <f t="shared" si="0"/>
        <v>629</v>
      </c>
    </row>
    <row r="21" spans="1:15" x14ac:dyDescent="0.25">
      <c r="A21" s="2">
        <f t="shared" si="1"/>
        <v>115</v>
      </c>
      <c r="B21" s="3" t="s">
        <v>16</v>
      </c>
      <c r="C21" s="2"/>
      <c r="D21" s="4">
        <v>82</v>
      </c>
      <c r="E21" s="4">
        <v>80</v>
      </c>
      <c r="F21" s="4">
        <v>86</v>
      </c>
      <c r="G21" s="4"/>
      <c r="H21" s="6">
        <f t="shared" si="0"/>
        <v>82.666666666666671</v>
      </c>
    </row>
    <row r="22" spans="1:15" x14ac:dyDescent="0.25">
      <c r="A22" s="2">
        <f t="shared" si="1"/>
        <v>116</v>
      </c>
      <c r="B22" s="3" t="s">
        <v>17</v>
      </c>
      <c r="C22" s="2"/>
      <c r="D22" s="4">
        <v>1015</v>
      </c>
      <c r="E22" s="4">
        <v>858</v>
      </c>
      <c r="F22" s="4">
        <v>884</v>
      </c>
      <c r="G22" s="4"/>
      <c r="H22" s="6">
        <f t="shared" si="0"/>
        <v>919</v>
      </c>
    </row>
    <row r="23" spans="1:15" x14ac:dyDescent="0.25">
      <c r="A23" s="2">
        <f t="shared" si="1"/>
        <v>117</v>
      </c>
      <c r="B23" s="3" t="s">
        <v>11</v>
      </c>
      <c r="C23" s="2"/>
      <c r="D23" s="4">
        <v>279</v>
      </c>
      <c r="E23" s="4">
        <v>302</v>
      </c>
      <c r="F23" s="4">
        <v>279</v>
      </c>
      <c r="G23" s="4"/>
      <c r="H23" s="6">
        <f t="shared" si="0"/>
        <v>286.66666666666669</v>
      </c>
    </row>
    <row r="24" spans="1:15" x14ac:dyDescent="0.25">
      <c r="A24" s="2">
        <f t="shared" si="1"/>
        <v>118</v>
      </c>
      <c r="B24" s="3" t="s">
        <v>18</v>
      </c>
      <c r="C24" s="2"/>
      <c r="D24" s="4">
        <v>123</v>
      </c>
      <c r="E24" s="4">
        <v>99</v>
      </c>
      <c r="F24" s="7">
        <v>0</v>
      </c>
      <c r="G24" s="4"/>
      <c r="H24" s="6">
        <f>AVERAGE(D24:E24)</f>
        <v>111</v>
      </c>
      <c r="I24" t="s">
        <v>38</v>
      </c>
      <c r="O24" s="12">
        <v>417</v>
      </c>
    </row>
    <row r="25" spans="1:15" x14ac:dyDescent="0.25">
      <c r="A25" s="2">
        <f t="shared" si="1"/>
        <v>119</v>
      </c>
      <c r="B25" s="3" t="s">
        <v>19</v>
      </c>
      <c r="C25" s="2"/>
      <c r="D25" s="4">
        <v>195</v>
      </c>
      <c r="E25" s="4">
        <v>188</v>
      </c>
      <c r="F25" s="4">
        <v>207</v>
      </c>
      <c r="G25" s="4"/>
      <c r="H25" s="6">
        <f t="shared" si="0"/>
        <v>196.66666666666666</v>
      </c>
    </row>
    <row r="26" spans="1:15" x14ac:dyDescent="0.25">
      <c r="A26" s="2">
        <f t="shared" si="1"/>
        <v>120</v>
      </c>
      <c r="B26" s="3" t="s">
        <v>20</v>
      </c>
      <c r="C26" s="2"/>
      <c r="D26" s="4">
        <v>351</v>
      </c>
      <c r="E26" s="4">
        <v>343</v>
      </c>
      <c r="F26" s="4">
        <v>318</v>
      </c>
      <c r="G26" s="4"/>
      <c r="H26" s="6">
        <f t="shared" si="0"/>
        <v>337.33333333333331</v>
      </c>
    </row>
    <row r="27" spans="1:15" x14ac:dyDescent="0.25">
      <c r="A27" s="2">
        <f t="shared" si="1"/>
        <v>121</v>
      </c>
      <c r="B27" s="3" t="s">
        <v>21</v>
      </c>
      <c r="C27" s="2"/>
      <c r="D27" s="4">
        <v>31</v>
      </c>
      <c r="E27" s="4">
        <v>27</v>
      </c>
      <c r="F27" s="4">
        <v>42</v>
      </c>
      <c r="G27" s="4"/>
      <c r="H27" s="6">
        <f t="shared" si="0"/>
        <v>33.333333333333336</v>
      </c>
    </row>
    <row r="28" spans="1:15" x14ac:dyDescent="0.25">
      <c r="A28" s="8">
        <f t="shared" si="1"/>
        <v>122</v>
      </c>
      <c r="B28" s="9" t="s">
        <v>22</v>
      </c>
      <c r="C28" s="8"/>
      <c r="D28" s="10">
        <v>32</v>
      </c>
      <c r="E28" s="10">
        <v>48</v>
      </c>
      <c r="F28" s="10">
        <v>33</v>
      </c>
      <c r="G28" s="10"/>
      <c r="H28" s="11">
        <f t="shared" si="0"/>
        <v>37.666666666666664</v>
      </c>
    </row>
    <row r="29" spans="1:15" x14ac:dyDescent="0.25">
      <c r="A29" s="8">
        <f t="shared" si="1"/>
        <v>123</v>
      </c>
      <c r="B29" s="9" t="s">
        <v>23</v>
      </c>
      <c r="C29" s="8"/>
      <c r="D29" s="10">
        <v>9</v>
      </c>
      <c r="E29" s="10">
        <v>34</v>
      </c>
      <c r="F29" s="10">
        <v>20</v>
      </c>
      <c r="G29" s="10"/>
      <c r="H29" s="11">
        <f t="shared" si="0"/>
        <v>21</v>
      </c>
    </row>
    <row r="30" spans="1:15" x14ac:dyDescent="0.25">
      <c r="A30" s="8">
        <f t="shared" si="1"/>
        <v>124</v>
      </c>
      <c r="B30" s="9" t="s">
        <v>24</v>
      </c>
      <c r="C30" s="8"/>
      <c r="D30" s="10">
        <v>4</v>
      </c>
      <c r="E30" s="10">
        <v>3</v>
      </c>
      <c r="F30" s="10">
        <v>8</v>
      </c>
      <c r="G30" s="10"/>
      <c r="H30" s="11">
        <f t="shared" si="0"/>
        <v>5</v>
      </c>
    </row>
    <row r="31" spans="1:15" x14ac:dyDescent="0.25">
      <c r="A31" s="2"/>
      <c r="B31" s="2"/>
      <c r="C31" s="2"/>
      <c r="D31" s="4"/>
      <c r="E31" s="4"/>
      <c r="F31" s="4"/>
      <c r="G31" s="4"/>
      <c r="H31" s="6"/>
    </row>
    <row r="32" spans="1:15" x14ac:dyDescent="0.25">
      <c r="A32" s="2" t="s">
        <v>1</v>
      </c>
      <c r="B32" s="2"/>
      <c r="C32" s="2"/>
      <c r="D32" s="4">
        <f>SUM(D6:D30)</f>
        <v>12368</v>
      </c>
      <c r="E32" s="4">
        <f>SUM(E6:E30)</f>
        <v>10424</v>
      </c>
      <c r="F32" s="4">
        <f>SUM(F6:F30)</f>
        <v>12534</v>
      </c>
      <c r="G32" s="4"/>
      <c r="H32" s="6">
        <f t="shared" si="0"/>
        <v>11775.333333333334</v>
      </c>
    </row>
    <row r="33" spans="1:3" x14ac:dyDescent="0.25">
      <c r="A33" s="2"/>
      <c r="B33" s="2"/>
      <c r="C33" s="2"/>
    </row>
    <row r="34" spans="1:3" x14ac:dyDescent="0.25">
      <c r="A34" s="2"/>
      <c r="B34" s="3" t="s">
        <v>37</v>
      </c>
      <c r="C34" s="2"/>
    </row>
    <row r="35" spans="1:3" x14ac:dyDescent="0.25">
      <c r="B35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Transportation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Darrell W Borchardt</dc:creator>
  <cp:lastModifiedBy>S Farnsworth</cp:lastModifiedBy>
  <cp:lastPrinted>2013-03-27T19:32:42Z</cp:lastPrinted>
  <dcterms:created xsi:type="dcterms:W3CDTF">2013-03-27T19:28:56Z</dcterms:created>
  <dcterms:modified xsi:type="dcterms:W3CDTF">2013-07-08T16:28:14Z</dcterms:modified>
</cp:coreProperties>
</file>